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cks1\Desktop\"/>
    </mc:Choice>
  </mc:AlternateContent>
  <bookViews>
    <workbookView xWindow="0" yWindow="0" windowWidth="12795" windowHeight="7905"/>
  </bookViews>
  <sheets>
    <sheet name="SEAP Budge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I73" i="1"/>
  <c r="G73" i="1"/>
  <c r="I72" i="1"/>
  <c r="G72" i="1"/>
  <c r="J72" i="1" s="1"/>
  <c r="I71" i="1"/>
  <c r="G71" i="1"/>
  <c r="I70" i="1"/>
  <c r="J70" i="1" s="1"/>
  <c r="G70" i="1"/>
  <c r="I69" i="1"/>
  <c r="G69" i="1"/>
  <c r="I68" i="1"/>
  <c r="G68" i="1"/>
  <c r="J68" i="1" s="1"/>
  <c r="I67" i="1"/>
  <c r="G67" i="1"/>
  <c r="I66" i="1"/>
  <c r="G66" i="1"/>
  <c r="I63" i="1"/>
  <c r="G63" i="1"/>
  <c r="J63" i="1" s="1"/>
  <c r="I62" i="1"/>
  <c r="G62" i="1"/>
  <c r="J62" i="1" s="1"/>
  <c r="I61" i="1"/>
  <c r="G61" i="1"/>
  <c r="I60" i="1"/>
  <c r="G60" i="1"/>
  <c r="I59" i="1"/>
  <c r="G59" i="1"/>
  <c r="I58" i="1"/>
  <c r="G58" i="1"/>
  <c r="J58" i="1" s="1"/>
  <c r="I57" i="1"/>
  <c r="G57" i="1"/>
  <c r="I56" i="1"/>
  <c r="G56" i="1"/>
  <c r="I53" i="1"/>
  <c r="G53" i="1"/>
  <c r="I52" i="1"/>
  <c r="G52" i="1"/>
  <c r="J52" i="1" s="1"/>
  <c r="I51" i="1"/>
  <c r="G51" i="1"/>
  <c r="J51" i="1" s="1"/>
  <c r="I50" i="1"/>
  <c r="G50" i="1"/>
  <c r="I49" i="1"/>
  <c r="G49" i="1"/>
  <c r="J49" i="1" s="1"/>
  <c r="I48" i="1"/>
  <c r="G48" i="1"/>
  <c r="I47" i="1"/>
  <c r="G47" i="1"/>
  <c r="G46" i="1"/>
  <c r="I46" i="1" s="1"/>
  <c r="H37" i="1"/>
  <c r="H38" i="1"/>
  <c r="H39" i="1"/>
  <c r="H40" i="1"/>
  <c r="H41" i="1"/>
  <c r="H42" i="1"/>
  <c r="H43" i="1"/>
  <c r="J59" i="1" l="1"/>
  <c r="J67" i="1"/>
  <c r="J57" i="1"/>
  <c r="J47" i="1"/>
  <c r="J71" i="1"/>
  <c r="J61" i="1"/>
  <c r="J69" i="1"/>
  <c r="J56" i="1"/>
  <c r="J60" i="1"/>
  <c r="J66" i="1"/>
  <c r="J50" i="1"/>
  <c r="J48" i="1"/>
  <c r="J53" i="1"/>
  <c r="J46" i="1"/>
  <c r="J64" i="1" l="1"/>
  <c r="J54" i="1"/>
  <c r="J44" i="1"/>
  <c r="G43" i="1" l="1"/>
  <c r="I43" i="1" s="1"/>
  <c r="G42" i="1"/>
  <c r="I42" i="1" s="1"/>
  <c r="G41" i="1"/>
  <c r="G40" i="1"/>
  <c r="I40" i="1" s="1"/>
  <c r="G39" i="1"/>
  <c r="G38" i="1"/>
  <c r="G37" i="1"/>
  <c r="G36" i="1"/>
  <c r="H36" i="1" s="1"/>
  <c r="G35" i="1"/>
  <c r="H35" i="1" s="1"/>
  <c r="G34" i="1"/>
  <c r="H34" i="1" s="1"/>
  <c r="G31" i="1"/>
  <c r="H31" i="1" s="1"/>
  <c r="G30" i="1"/>
  <c r="H30" i="1" s="1"/>
  <c r="I30" i="1" s="1"/>
  <c r="G29" i="1"/>
  <c r="H29" i="1" s="1"/>
  <c r="I29" i="1" s="1"/>
  <c r="G28" i="1"/>
  <c r="G27" i="1"/>
  <c r="G26" i="1"/>
  <c r="H26" i="1" s="1"/>
  <c r="I26" i="1" s="1"/>
  <c r="G25" i="1"/>
  <c r="H25" i="1" s="1"/>
  <c r="G24" i="1"/>
  <c r="G23" i="1"/>
  <c r="H23" i="1" s="1"/>
  <c r="G22" i="1"/>
  <c r="H22" i="1" s="1"/>
  <c r="I35" i="1" l="1"/>
  <c r="I41" i="1"/>
  <c r="I36" i="1"/>
  <c r="I39" i="1"/>
  <c r="I38" i="1"/>
  <c r="I37" i="1"/>
  <c r="I23" i="1"/>
  <c r="I25" i="1"/>
  <c r="I31" i="1"/>
  <c r="I34" i="1"/>
  <c r="H24" i="1"/>
  <c r="I24" i="1" s="1"/>
  <c r="H27" i="1"/>
  <c r="I27" i="1" s="1"/>
  <c r="H28" i="1"/>
  <c r="I28" i="1" s="1"/>
  <c r="I22" i="1"/>
  <c r="I20" i="1" l="1"/>
  <c r="I32" i="1"/>
  <c r="C18" i="1" l="1"/>
</calcChain>
</file>

<file path=xl/sharedStrings.xml><?xml version="1.0" encoding="utf-8"?>
<sst xmlns="http://schemas.openxmlformats.org/spreadsheetml/2006/main" count="77" uniqueCount="49">
  <si>
    <t>STUDENT EQUITY AND ACHIEVEMENT PROGRAM</t>
  </si>
  <si>
    <t>**Funding requests are for one-time issuance within a singular fisal year (July 1 to June 30)</t>
  </si>
  <si>
    <t>**SEAP funds cannot be used for:</t>
  </si>
  <si>
    <t>Instructional Purposes</t>
  </si>
  <si>
    <t>Permanent Faculty and/or Classified Salaries</t>
  </si>
  <si>
    <t>Construction Costs</t>
  </si>
  <si>
    <t>Funding Request Budget Form</t>
  </si>
  <si>
    <t>Employee ID</t>
  </si>
  <si>
    <t>Employee Name</t>
  </si>
  <si>
    <t>Hourly Rate</t>
  </si>
  <si>
    <t>Hours Requested</t>
  </si>
  <si>
    <t>Period from:</t>
  </si>
  <si>
    <t>Period to:</t>
  </si>
  <si>
    <t>Department:</t>
  </si>
  <si>
    <t>Requesting Person:</t>
  </si>
  <si>
    <t>Total Line Item Request</t>
  </si>
  <si>
    <t>ADJUNCT or OVERLOAD</t>
  </si>
  <si>
    <t>STU or 
STM or 
CLS OT</t>
  </si>
  <si>
    <t>STM</t>
  </si>
  <si>
    <t>STU</t>
  </si>
  <si>
    <t>CLS OT</t>
  </si>
  <si>
    <t>Item Description</t>
  </si>
  <si>
    <t>Purpose</t>
  </si>
  <si>
    <t>Per Unit Cost</t>
  </si>
  <si>
    <t>Quantity Requested</t>
  </si>
  <si>
    <t>Line Item 
Pre-Tax Cost</t>
  </si>
  <si>
    <t>Estimated 
Sales Tax</t>
  </si>
  <si>
    <t>YES</t>
  </si>
  <si>
    <t>NO</t>
  </si>
  <si>
    <t>Assignment Description</t>
  </si>
  <si>
    <t>STEP 4: OTHER OPERATING EXPENSES/SERVICES (500000)</t>
  </si>
  <si>
    <t>STEP 5: CAPITAL OUTLAY (600000)</t>
  </si>
  <si>
    <t>(If No, Skip to Steps 3-5)</t>
  </si>
  <si>
    <t>STEP 1:   NON-INSTRUCTIONAL ADJUNCT/OVERLOAD (140000)</t>
  </si>
  <si>
    <t>STEP 2:   NON-INSTRUCTIONAL HOURLY STM/STU (230000)</t>
  </si>
  <si>
    <t>STEP 3:   SUPPLIES &amp; MATERIALS (400000)</t>
  </si>
  <si>
    <t>Total 
Estimated Benefits</t>
  </si>
  <si>
    <t>Total 
Wages 
Cost</t>
  </si>
  <si>
    <t>Total Budget Area Cost:</t>
  </si>
  <si>
    <t>Total 
Line Item 
Request</t>
  </si>
  <si>
    <t>REQUEST DETAILS</t>
  </si>
  <si>
    <t>ADJUNCT</t>
  </si>
  <si>
    <t>OVERLOAD</t>
  </si>
  <si>
    <t>Request for One-time Staffing?</t>
  </si>
  <si>
    <t>Request for One-time Operational Expense?</t>
  </si>
  <si>
    <t>(Complete lines below)</t>
  </si>
  <si>
    <t>Total Amount Requested Below:</t>
  </si>
  <si>
    <t>Taxable Item
(YES/NO)</t>
  </si>
  <si>
    <t>Please complete non-shadowed cells. Shadowed cells will auto-populate.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</si>
</sst>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m/d/yyyy;@"/>
    <numFmt numFmtId="168" formatCode="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0" borderId="16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44" fontId="2" fillId="4" borderId="3" xfId="0" applyNumberFormat="1" applyFont="1" applyFill="1" applyBorder="1"/>
    <xf numFmtId="0" fontId="2" fillId="5" borderId="2" xfId="0" applyFont="1" applyFill="1" applyBorder="1" applyAlignment="1">
      <alignment horizontal="right"/>
    </xf>
    <xf numFmtId="44" fontId="2" fillId="5" borderId="3" xfId="0" applyNumberFormat="1" applyFont="1" applyFill="1" applyBorder="1"/>
    <xf numFmtId="0" fontId="2" fillId="0" borderId="0" xfId="0" applyFont="1" applyFill="1"/>
    <xf numFmtId="0" fontId="5" fillId="0" borderId="0" xfId="0" applyFont="1"/>
    <xf numFmtId="0" fontId="0" fillId="0" borderId="8" xfId="0" applyFill="1" applyBorder="1"/>
    <xf numFmtId="0" fontId="4" fillId="0" borderId="0" xfId="0" applyFont="1" applyBorder="1"/>
    <xf numFmtId="0" fontId="4" fillId="0" borderId="7" xfId="0" applyFont="1" applyFill="1" applyBorder="1"/>
    <xf numFmtId="44" fontId="0" fillId="3" borderId="12" xfId="0" applyNumberFormat="1" applyFill="1" applyBorder="1"/>
    <xf numFmtId="44" fontId="0" fillId="3" borderId="12" xfId="1" applyFont="1" applyFill="1" applyBorder="1"/>
    <xf numFmtId="44" fontId="0" fillId="3" borderId="17" xfId="1" applyFont="1" applyFill="1" applyBorder="1"/>
    <xf numFmtId="44" fontId="0" fillId="3" borderId="9" xfId="0" applyNumberFormat="1" applyFill="1" applyBorder="1"/>
    <xf numFmtId="44" fontId="0" fillId="3" borderId="9" xfId="1" applyFont="1" applyFill="1" applyBorder="1"/>
    <xf numFmtId="44" fontId="0" fillId="3" borderId="19" xfId="1" applyFont="1" applyFill="1" applyBorder="1"/>
    <xf numFmtId="44" fontId="0" fillId="3" borderId="21" xfId="0" applyNumberFormat="1" applyFill="1" applyBorder="1"/>
    <xf numFmtId="44" fontId="0" fillId="3" borderId="21" xfId="1" applyFont="1" applyFill="1" applyBorder="1"/>
    <xf numFmtId="44" fontId="0" fillId="3" borderId="22" xfId="1" applyFont="1" applyFill="1" applyBorder="1"/>
    <xf numFmtId="44" fontId="0" fillId="3" borderId="11" xfId="0" applyNumberFormat="1" applyFill="1" applyBorder="1"/>
    <xf numFmtId="44" fontId="0" fillId="3" borderId="11" xfId="1" applyFont="1" applyFill="1" applyBorder="1"/>
    <xf numFmtId="44" fontId="0" fillId="3" borderId="24" xfId="1" applyFont="1" applyFill="1" applyBorder="1"/>
    <xf numFmtId="0" fontId="2" fillId="3" borderId="20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44" fontId="2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6" borderId="20" xfId="0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0" fontId="2" fillId="6" borderId="22" xfId="0" applyFont="1" applyFill="1" applyBorder="1" applyAlignment="1">
      <alignment wrapText="1"/>
    </xf>
    <xf numFmtId="0" fontId="2" fillId="7" borderId="20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left" wrapText="1"/>
    </xf>
    <xf numFmtId="0" fontId="2" fillId="7" borderId="25" xfId="0" applyFont="1" applyFill="1" applyBorder="1" applyAlignment="1">
      <alignment horizontal="left" wrapText="1"/>
    </xf>
    <xf numFmtId="0" fontId="2" fillId="7" borderId="26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wrapText="1"/>
    </xf>
    <xf numFmtId="0" fontId="2" fillId="7" borderId="9" xfId="0" applyFont="1" applyFill="1" applyBorder="1" applyAlignment="1">
      <alignment wrapText="1"/>
    </xf>
    <xf numFmtId="0" fontId="2" fillId="7" borderId="22" xfId="0" applyFont="1" applyFill="1" applyBorder="1" applyAlignment="1">
      <alignment wrapText="1"/>
    </xf>
    <xf numFmtId="44" fontId="0" fillId="3" borderId="17" xfId="0" applyNumberFormat="1" applyFill="1" applyBorder="1"/>
    <xf numFmtId="44" fontId="0" fillId="3" borderId="19" xfId="0" applyNumberFormat="1" applyFill="1" applyBorder="1"/>
    <xf numFmtId="44" fontId="0" fillId="3" borderId="22" xfId="0" applyNumberFormat="1" applyFill="1" applyBorder="1"/>
    <xf numFmtId="0" fontId="2" fillId="7" borderId="18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left" wrapText="1"/>
    </xf>
    <xf numFmtId="0" fontId="2" fillId="7" borderId="19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0" borderId="0" xfId="0" applyFont="1"/>
    <xf numFmtId="166" fontId="0" fillId="0" borderId="12" xfId="0" applyNumberFormat="1" applyBorder="1" applyAlignment="1" applyProtection="1">
      <alignment horizontal="left"/>
      <protection locked="0"/>
    </xf>
    <xf numFmtId="166" fontId="0" fillId="0" borderId="17" xfId="0" applyNumberFormat="1" applyBorder="1" applyAlignment="1" applyProtection="1">
      <alignment horizontal="left"/>
      <protection locked="0"/>
    </xf>
    <xf numFmtId="166" fontId="0" fillId="0" borderId="9" xfId="0" applyNumberFormat="1" applyBorder="1" applyAlignment="1" applyProtection="1">
      <alignment horizontal="left"/>
      <protection locked="0"/>
    </xf>
    <xf numFmtId="166" fontId="0" fillId="0" borderId="19" xfId="0" applyNumberFormat="1" applyBorder="1" applyAlignment="1" applyProtection="1">
      <alignment horizontal="left"/>
      <protection locked="0"/>
    </xf>
    <xf numFmtId="0" fontId="0" fillId="0" borderId="9" xfId="0" applyNumberFormat="1" applyBorder="1" applyAlignment="1" applyProtection="1">
      <alignment horizontal="left"/>
      <protection locked="0"/>
    </xf>
    <xf numFmtId="0" fontId="0" fillId="0" borderId="19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44" fontId="0" fillId="0" borderId="12" xfId="1" applyFont="1" applyBorder="1" applyProtection="1">
      <protection locked="0"/>
    </xf>
    <xf numFmtId="2" fontId="0" fillId="0" borderId="12" xfId="0" applyNumberFormat="1" applyBorder="1" applyProtection="1">
      <protection locked="0"/>
    </xf>
    <xf numFmtId="168" fontId="0" fillId="0" borderId="18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4" fontId="0" fillId="0" borderId="9" xfId="1" applyFont="1" applyBorder="1" applyProtection="1">
      <protection locked="0"/>
    </xf>
    <xf numFmtId="2" fontId="0" fillId="0" borderId="9" xfId="0" applyNumberFormat="1" applyBorder="1" applyProtection="1">
      <protection locked="0"/>
    </xf>
    <xf numFmtId="168" fontId="0" fillId="0" borderId="20" xfId="0" applyNumberForma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4" fontId="0" fillId="0" borderId="21" xfId="1" applyFont="1" applyBorder="1" applyProtection="1">
      <protection locked="0"/>
    </xf>
    <xf numFmtId="2" fontId="0" fillId="0" borderId="21" xfId="0" applyNumberFormat="1" applyBorder="1" applyProtection="1">
      <protection locked="0"/>
    </xf>
    <xf numFmtId="0" fontId="0" fillId="0" borderId="9" xfId="0" applyBorder="1" applyAlignment="1" applyProtection="1">
      <alignment horizontal="left" wrapText="1"/>
      <protection locked="0"/>
    </xf>
    <xf numFmtId="168" fontId="0" fillId="0" borderId="23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4" fontId="0" fillId="0" borderId="11" xfId="1" applyFon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1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J19" sqref="J19"/>
    </sheetView>
  </sheetViews>
  <sheetFormatPr defaultRowHeight="15" x14ac:dyDescent="0.25"/>
  <cols>
    <col min="1" max="1" width="16.42578125" customWidth="1"/>
    <col min="2" max="2" width="24.85546875" customWidth="1"/>
    <col min="3" max="3" width="20.140625" customWidth="1"/>
    <col min="4" max="4" width="11.140625" customWidth="1"/>
    <col min="5" max="5" width="10.5703125" bestFit="1" customWidth="1"/>
    <col min="6" max="6" width="11.7109375" customWidth="1"/>
    <col min="7" max="7" width="13.42578125" customWidth="1"/>
    <col min="8" max="8" width="14.42578125" customWidth="1"/>
    <col min="9" max="9" width="18.140625" customWidth="1"/>
    <col min="10" max="10" width="16.140625" customWidth="1"/>
    <col min="12" max="12" width="10.7109375" hidden="1" customWidth="1"/>
  </cols>
  <sheetData>
    <row r="1" spans="1:12" s="27" customFormat="1" ht="21" x14ac:dyDescent="0.35">
      <c r="A1" s="27" t="s">
        <v>0</v>
      </c>
    </row>
    <row r="2" spans="1:12" s="27" customFormat="1" ht="21" x14ac:dyDescent="0.35">
      <c r="A2" s="27" t="s">
        <v>6</v>
      </c>
    </row>
    <row r="3" spans="1:12" ht="15.75" thickBot="1" x14ac:dyDescent="0.3"/>
    <row r="4" spans="1:12" s="66" customFormat="1" x14ac:dyDescent="0.25">
      <c r="A4" s="63" t="s">
        <v>48</v>
      </c>
      <c r="B4" s="64"/>
      <c r="C4" s="64"/>
      <c r="D4" s="64"/>
      <c r="E4" s="64"/>
      <c r="F4" s="65"/>
    </row>
    <row r="5" spans="1:12" x14ac:dyDescent="0.25">
      <c r="A5" s="8" t="s">
        <v>1</v>
      </c>
      <c r="B5" s="9"/>
      <c r="C5" s="9"/>
      <c r="D5" s="9"/>
      <c r="E5" s="9"/>
      <c r="F5" s="10"/>
    </row>
    <row r="6" spans="1:12" x14ac:dyDescent="0.25">
      <c r="A6" s="8" t="s">
        <v>2</v>
      </c>
      <c r="B6" s="9"/>
      <c r="C6" s="9"/>
      <c r="D6" s="9"/>
      <c r="E6" s="9"/>
      <c r="F6" s="10"/>
    </row>
    <row r="7" spans="1:12" x14ac:dyDescent="0.25">
      <c r="A7" s="8"/>
      <c r="B7" s="9" t="s">
        <v>4</v>
      </c>
      <c r="C7" s="9"/>
      <c r="D7" s="9"/>
      <c r="E7" s="9"/>
      <c r="F7" s="10"/>
    </row>
    <row r="8" spans="1:12" x14ac:dyDescent="0.25">
      <c r="A8" s="8"/>
      <c r="B8" s="9" t="s">
        <v>3</v>
      </c>
      <c r="C8" s="9"/>
      <c r="D8" s="9"/>
      <c r="E8" s="9"/>
      <c r="F8" s="10"/>
    </row>
    <row r="9" spans="1:12" ht="15.75" thickBot="1" x14ac:dyDescent="0.3">
      <c r="A9" s="11"/>
      <c r="B9" s="12" t="s">
        <v>5</v>
      </c>
      <c r="C9" s="12"/>
      <c r="D9" s="12"/>
      <c r="E9" s="12"/>
      <c r="F9" s="13"/>
    </row>
    <row r="10" spans="1:12" ht="15.75" thickBot="1" x14ac:dyDescent="0.3"/>
    <row r="11" spans="1:12" s="1" customFormat="1" ht="20.100000000000001" customHeight="1" thickBot="1" x14ac:dyDescent="0.3">
      <c r="A11" s="5" t="s">
        <v>40</v>
      </c>
      <c r="B11" s="6"/>
      <c r="C11" s="6"/>
      <c r="D11" s="6"/>
      <c r="E11" s="6"/>
      <c r="F11" s="7"/>
    </row>
    <row r="12" spans="1:12" x14ac:dyDescent="0.25">
      <c r="A12" s="18" t="s">
        <v>11</v>
      </c>
      <c r="B12" s="19"/>
      <c r="C12" s="67"/>
      <c r="D12" s="67"/>
      <c r="E12" s="67"/>
      <c r="F12" s="68"/>
    </row>
    <row r="13" spans="1:12" x14ac:dyDescent="0.25">
      <c r="A13" s="20" t="s">
        <v>12</v>
      </c>
      <c r="B13" s="21"/>
      <c r="C13" s="69"/>
      <c r="D13" s="69"/>
      <c r="E13" s="69"/>
      <c r="F13" s="70"/>
    </row>
    <row r="14" spans="1:12" x14ac:dyDescent="0.25">
      <c r="A14" s="20" t="s">
        <v>13</v>
      </c>
      <c r="B14" s="21"/>
      <c r="C14" s="71"/>
      <c r="D14" s="71"/>
      <c r="E14" s="71"/>
      <c r="F14" s="72"/>
    </row>
    <row r="15" spans="1:12" x14ac:dyDescent="0.25">
      <c r="A15" s="20" t="s">
        <v>14</v>
      </c>
      <c r="B15" s="21"/>
      <c r="C15" s="73"/>
      <c r="D15" s="73"/>
      <c r="E15" s="73"/>
      <c r="F15" s="74"/>
    </row>
    <row r="16" spans="1:12" x14ac:dyDescent="0.25">
      <c r="A16" s="20" t="s">
        <v>43</v>
      </c>
      <c r="B16" s="21"/>
      <c r="C16" s="75"/>
      <c r="D16" s="75"/>
      <c r="E16" s="29" t="s">
        <v>32</v>
      </c>
      <c r="F16" s="3"/>
      <c r="L16" t="s">
        <v>27</v>
      </c>
    </row>
    <row r="17" spans="1:12" x14ac:dyDescent="0.25">
      <c r="A17" s="20" t="s">
        <v>44</v>
      </c>
      <c r="B17" s="21"/>
      <c r="C17" s="76"/>
      <c r="D17" s="76"/>
      <c r="E17" s="2"/>
      <c r="F17" s="3"/>
      <c r="L17" t="s">
        <v>28</v>
      </c>
    </row>
    <row r="18" spans="1:12" ht="15.75" thickBot="1" x14ac:dyDescent="0.3">
      <c r="A18" s="43" t="s">
        <v>46</v>
      </c>
      <c r="B18" s="44"/>
      <c r="C18" s="45">
        <f>I20+I32+J44+J54+J64</f>
        <v>0</v>
      </c>
      <c r="D18" s="46"/>
      <c r="E18" s="30" t="s">
        <v>45</v>
      </c>
      <c r="F18" s="28"/>
    </row>
    <row r="19" spans="1:12" ht="15.75" thickBot="1" x14ac:dyDescent="0.3"/>
    <row r="20" spans="1:12" s="1" customFormat="1" ht="20.100000000000001" customHeight="1" x14ac:dyDescent="0.25">
      <c r="A20" s="14" t="s">
        <v>33</v>
      </c>
      <c r="B20" s="15"/>
      <c r="C20" s="15"/>
      <c r="D20" s="15"/>
      <c r="E20" s="15"/>
      <c r="F20" s="15"/>
      <c r="G20" s="15"/>
      <c r="H20" s="22" t="s">
        <v>38</v>
      </c>
      <c r="I20" s="23">
        <f>SUM(I22:I31)</f>
        <v>0</v>
      </c>
    </row>
    <row r="21" spans="1:12" s="4" customFormat="1" ht="45.75" thickBot="1" x14ac:dyDescent="0.3">
      <c r="A21" s="47" t="s">
        <v>7</v>
      </c>
      <c r="B21" s="48" t="s">
        <v>8</v>
      </c>
      <c r="C21" s="48" t="s">
        <v>29</v>
      </c>
      <c r="D21" s="48" t="s">
        <v>16</v>
      </c>
      <c r="E21" s="48" t="s">
        <v>9</v>
      </c>
      <c r="F21" s="48" t="s">
        <v>10</v>
      </c>
      <c r="G21" s="48" t="s">
        <v>37</v>
      </c>
      <c r="H21" s="48" t="s">
        <v>36</v>
      </c>
      <c r="I21" s="49" t="s">
        <v>39</v>
      </c>
    </row>
    <row r="22" spans="1:12" x14ac:dyDescent="0.25">
      <c r="A22" s="77"/>
      <c r="B22" s="78"/>
      <c r="C22" s="78"/>
      <c r="D22" s="78"/>
      <c r="E22" s="79">
        <v>0</v>
      </c>
      <c r="F22" s="80">
        <v>0</v>
      </c>
      <c r="G22" s="31">
        <f>E22*F22</f>
        <v>0</v>
      </c>
      <c r="H22" s="32">
        <f>G22*0.2044</f>
        <v>0</v>
      </c>
      <c r="I22" s="33">
        <f>G22+H22</f>
        <v>0</v>
      </c>
      <c r="L22" t="s">
        <v>41</v>
      </c>
    </row>
    <row r="23" spans="1:12" x14ac:dyDescent="0.25">
      <c r="A23" s="81"/>
      <c r="B23" s="82"/>
      <c r="C23" s="82"/>
      <c r="D23" s="82"/>
      <c r="E23" s="83">
        <v>0</v>
      </c>
      <c r="F23" s="84">
        <v>0</v>
      </c>
      <c r="G23" s="34">
        <f t="shared" ref="G23:G31" si="0">E23*F23</f>
        <v>0</v>
      </c>
      <c r="H23" s="35">
        <f t="shared" ref="H23:H31" si="1">G23*0.2044</f>
        <v>0</v>
      </c>
      <c r="I23" s="36">
        <f t="shared" ref="I23:I31" si="2">G23+H23</f>
        <v>0</v>
      </c>
      <c r="L23" t="s">
        <v>42</v>
      </c>
    </row>
    <row r="24" spans="1:12" x14ac:dyDescent="0.25">
      <c r="A24" s="81"/>
      <c r="B24" s="82"/>
      <c r="C24" s="82"/>
      <c r="D24" s="82"/>
      <c r="E24" s="83">
        <v>0</v>
      </c>
      <c r="F24" s="84">
        <v>0</v>
      </c>
      <c r="G24" s="34">
        <f t="shared" si="0"/>
        <v>0</v>
      </c>
      <c r="H24" s="35">
        <f t="shared" si="1"/>
        <v>0</v>
      </c>
      <c r="I24" s="36">
        <f t="shared" si="2"/>
        <v>0</v>
      </c>
    </row>
    <row r="25" spans="1:12" x14ac:dyDescent="0.25">
      <c r="A25" s="81"/>
      <c r="B25" s="82"/>
      <c r="C25" s="82"/>
      <c r="D25" s="82"/>
      <c r="E25" s="83">
        <v>0</v>
      </c>
      <c r="F25" s="84">
        <v>0</v>
      </c>
      <c r="G25" s="34">
        <f t="shared" si="0"/>
        <v>0</v>
      </c>
      <c r="H25" s="35">
        <f t="shared" si="1"/>
        <v>0</v>
      </c>
      <c r="I25" s="36">
        <f t="shared" si="2"/>
        <v>0</v>
      </c>
    </row>
    <row r="26" spans="1:12" x14ac:dyDescent="0.25">
      <c r="A26" s="81"/>
      <c r="B26" s="82"/>
      <c r="C26" s="82"/>
      <c r="D26" s="82"/>
      <c r="E26" s="83">
        <v>0</v>
      </c>
      <c r="F26" s="84">
        <v>0</v>
      </c>
      <c r="G26" s="34">
        <f t="shared" si="0"/>
        <v>0</v>
      </c>
      <c r="H26" s="35">
        <f t="shared" si="1"/>
        <v>0</v>
      </c>
      <c r="I26" s="36">
        <f t="shared" si="2"/>
        <v>0</v>
      </c>
    </row>
    <row r="27" spans="1:12" x14ac:dyDescent="0.25">
      <c r="A27" s="81"/>
      <c r="B27" s="82"/>
      <c r="C27" s="82"/>
      <c r="D27" s="82"/>
      <c r="E27" s="83">
        <v>0</v>
      </c>
      <c r="F27" s="84">
        <v>0</v>
      </c>
      <c r="G27" s="34">
        <f t="shared" si="0"/>
        <v>0</v>
      </c>
      <c r="H27" s="35">
        <f t="shared" si="1"/>
        <v>0</v>
      </c>
      <c r="I27" s="36">
        <f t="shared" si="2"/>
        <v>0</v>
      </c>
    </row>
    <row r="28" spans="1:12" x14ac:dyDescent="0.25">
      <c r="A28" s="81"/>
      <c r="B28" s="82"/>
      <c r="C28" s="82"/>
      <c r="D28" s="82"/>
      <c r="E28" s="83">
        <v>0</v>
      </c>
      <c r="F28" s="84">
        <v>0</v>
      </c>
      <c r="G28" s="34">
        <f t="shared" si="0"/>
        <v>0</v>
      </c>
      <c r="H28" s="35">
        <f t="shared" si="1"/>
        <v>0</v>
      </c>
      <c r="I28" s="36">
        <f t="shared" si="2"/>
        <v>0</v>
      </c>
    </row>
    <row r="29" spans="1:12" x14ac:dyDescent="0.25">
      <c r="A29" s="81"/>
      <c r="B29" s="82"/>
      <c r="C29" s="82"/>
      <c r="D29" s="82"/>
      <c r="E29" s="83">
        <v>0</v>
      </c>
      <c r="F29" s="84">
        <v>0</v>
      </c>
      <c r="G29" s="34">
        <f t="shared" si="0"/>
        <v>0</v>
      </c>
      <c r="H29" s="35">
        <f t="shared" si="1"/>
        <v>0</v>
      </c>
      <c r="I29" s="36">
        <f t="shared" si="2"/>
        <v>0</v>
      </c>
    </row>
    <row r="30" spans="1:12" x14ac:dyDescent="0.25">
      <c r="A30" s="81"/>
      <c r="B30" s="82"/>
      <c r="C30" s="82"/>
      <c r="D30" s="82"/>
      <c r="E30" s="83">
        <v>0</v>
      </c>
      <c r="F30" s="84">
        <v>0</v>
      </c>
      <c r="G30" s="34">
        <f t="shared" si="0"/>
        <v>0</v>
      </c>
      <c r="H30" s="35">
        <f t="shared" si="1"/>
        <v>0</v>
      </c>
      <c r="I30" s="36">
        <f t="shared" si="2"/>
        <v>0</v>
      </c>
    </row>
    <row r="31" spans="1:12" ht="15.75" thickBot="1" x14ac:dyDescent="0.3">
      <c r="A31" s="85"/>
      <c r="B31" s="86"/>
      <c r="C31" s="86"/>
      <c r="D31" s="86"/>
      <c r="E31" s="87">
        <v>0</v>
      </c>
      <c r="F31" s="88">
        <v>0</v>
      </c>
      <c r="G31" s="37">
        <f t="shared" si="0"/>
        <v>0</v>
      </c>
      <c r="H31" s="38">
        <f t="shared" si="1"/>
        <v>0</v>
      </c>
      <c r="I31" s="39">
        <f t="shared" si="2"/>
        <v>0</v>
      </c>
    </row>
    <row r="32" spans="1:12" s="1" customFormat="1" ht="20.100000000000001" customHeight="1" x14ac:dyDescent="0.25">
      <c r="A32" s="14" t="s">
        <v>34</v>
      </c>
      <c r="B32" s="15"/>
      <c r="C32" s="15"/>
      <c r="D32" s="15"/>
      <c r="E32" s="15"/>
      <c r="F32" s="15"/>
      <c r="G32" s="15"/>
      <c r="H32" s="22" t="s">
        <v>38</v>
      </c>
      <c r="I32" s="23">
        <f>SUM(I34:I43)</f>
        <v>0</v>
      </c>
    </row>
    <row r="33" spans="1:12" s="4" customFormat="1" ht="45.75" thickBot="1" x14ac:dyDescent="0.3">
      <c r="A33" s="47" t="s">
        <v>7</v>
      </c>
      <c r="B33" s="48" t="s">
        <v>8</v>
      </c>
      <c r="C33" s="48" t="s">
        <v>29</v>
      </c>
      <c r="D33" s="48" t="s">
        <v>17</v>
      </c>
      <c r="E33" s="48" t="s">
        <v>9</v>
      </c>
      <c r="F33" s="48" t="s">
        <v>10</v>
      </c>
      <c r="G33" s="48" t="s">
        <v>37</v>
      </c>
      <c r="H33" s="48" t="s">
        <v>36</v>
      </c>
      <c r="I33" s="49" t="s">
        <v>39</v>
      </c>
    </row>
    <row r="34" spans="1:12" x14ac:dyDescent="0.25">
      <c r="A34" s="77"/>
      <c r="B34" s="78"/>
      <c r="C34" s="78"/>
      <c r="D34" s="78"/>
      <c r="E34" s="79">
        <v>0</v>
      </c>
      <c r="F34" s="80">
        <v>0</v>
      </c>
      <c r="G34" s="31">
        <f>E34*F34</f>
        <v>0</v>
      </c>
      <c r="H34" s="32">
        <f>IF(D34="STU",G34*0.0157,IF(D34="STM",G34*0.0602,IF(D34="CLS OT",G34*0.3263,0)))</f>
        <v>0</v>
      </c>
      <c r="I34" s="33">
        <f>G34+H34</f>
        <v>0</v>
      </c>
      <c r="L34" t="s">
        <v>19</v>
      </c>
    </row>
    <row r="35" spans="1:12" x14ac:dyDescent="0.25">
      <c r="A35" s="81"/>
      <c r="B35" s="82"/>
      <c r="C35" s="82"/>
      <c r="D35" s="89"/>
      <c r="E35" s="83">
        <v>0</v>
      </c>
      <c r="F35" s="84">
        <v>0</v>
      </c>
      <c r="G35" s="34">
        <f t="shared" ref="G35:G43" si="3">E35*F35</f>
        <v>0</v>
      </c>
      <c r="H35" s="35">
        <f t="shared" ref="H35:H43" si="4">IF(D35="STU",G35*0.0157,IF(D35="STM",G35*0.0602,IF(D35="CLS OT",G35*0.3263,0)))</f>
        <v>0</v>
      </c>
      <c r="I35" s="36">
        <f t="shared" ref="I35:I43" si="5">G35+H35</f>
        <v>0</v>
      </c>
      <c r="L35" t="s">
        <v>18</v>
      </c>
    </row>
    <row r="36" spans="1:12" x14ac:dyDescent="0.25">
      <c r="A36" s="81"/>
      <c r="B36" s="82"/>
      <c r="C36" s="82"/>
      <c r="D36" s="82"/>
      <c r="E36" s="83">
        <v>0</v>
      </c>
      <c r="F36" s="84">
        <v>0</v>
      </c>
      <c r="G36" s="34">
        <f t="shared" si="3"/>
        <v>0</v>
      </c>
      <c r="H36" s="35">
        <f t="shared" si="4"/>
        <v>0</v>
      </c>
      <c r="I36" s="36">
        <f t="shared" si="5"/>
        <v>0</v>
      </c>
      <c r="L36" t="s">
        <v>20</v>
      </c>
    </row>
    <row r="37" spans="1:12" x14ac:dyDescent="0.25">
      <c r="A37" s="81"/>
      <c r="B37" s="82"/>
      <c r="C37" s="82"/>
      <c r="D37" s="82"/>
      <c r="E37" s="83">
        <v>0</v>
      </c>
      <c r="F37" s="84">
        <v>0</v>
      </c>
      <c r="G37" s="34">
        <f t="shared" si="3"/>
        <v>0</v>
      </c>
      <c r="H37" s="35">
        <f t="shared" si="4"/>
        <v>0</v>
      </c>
      <c r="I37" s="36">
        <f t="shared" si="5"/>
        <v>0</v>
      </c>
    </row>
    <row r="38" spans="1:12" x14ac:dyDescent="0.25">
      <c r="A38" s="81"/>
      <c r="B38" s="82"/>
      <c r="C38" s="82"/>
      <c r="D38" s="82"/>
      <c r="E38" s="83">
        <v>0</v>
      </c>
      <c r="F38" s="84">
        <v>0</v>
      </c>
      <c r="G38" s="34">
        <f t="shared" si="3"/>
        <v>0</v>
      </c>
      <c r="H38" s="35">
        <f t="shared" si="4"/>
        <v>0</v>
      </c>
      <c r="I38" s="36">
        <f t="shared" si="5"/>
        <v>0</v>
      </c>
    </row>
    <row r="39" spans="1:12" x14ac:dyDescent="0.25">
      <c r="A39" s="81"/>
      <c r="B39" s="82"/>
      <c r="C39" s="82"/>
      <c r="D39" s="82"/>
      <c r="E39" s="83">
        <v>0</v>
      </c>
      <c r="F39" s="84">
        <v>0</v>
      </c>
      <c r="G39" s="34">
        <f t="shared" si="3"/>
        <v>0</v>
      </c>
      <c r="H39" s="35">
        <f t="shared" si="4"/>
        <v>0</v>
      </c>
      <c r="I39" s="36">
        <f t="shared" si="5"/>
        <v>0</v>
      </c>
    </row>
    <row r="40" spans="1:12" x14ac:dyDescent="0.25">
      <c r="A40" s="81"/>
      <c r="B40" s="82"/>
      <c r="C40" s="82"/>
      <c r="D40" s="82"/>
      <c r="E40" s="83">
        <v>0</v>
      </c>
      <c r="F40" s="84">
        <v>0</v>
      </c>
      <c r="G40" s="34">
        <f t="shared" si="3"/>
        <v>0</v>
      </c>
      <c r="H40" s="35">
        <f t="shared" si="4"/>
        <v>0</v>
      </c>
      <c r="I40" s="36">
        <f t="shared" si="5"/>
        <v>0</v>
      </c>
    </row>
    <row r="41" spans="1:12" x14ac:dyDescent="0.25">
      <c r="A41" s="81"/>
      <c r="B41" s="82"/>
      <c r="C41" s="82"/>
      <c r="D41" s="82"/>
      <c r="E41" s="83">
        <v>0</v>
      </c>
      <c r="F41" s="84">
        <v>0</v>
      </c>
      <c r="G41" s="34">
        <f t="shared" si="3"/>
        <v>0</v>
      </c>
      <c r="H41" s="35">
        <f t="shared" si="4"/>
        <v>0</v>
      </c>
      <c r="I41" s="36">
        <f t="shared" si="5"/>
        <v>0</v>
      </c>
    </row>
    <row r="42" spans="1:12" x14ac:dyDescent="0.25">
      <c r="A42" s="81"/>
      <c r="B42" s="82"/>
      <c r="C42" s="82"/>
      <c r="D42" s="82"/>
      <c r="E42" s="83">
        <v>0</v>
      </c>
      <c r="F42" s="84">
        <v>0</v>
      </c>
      <c r="G42" s="34">
        <f t="shared" si="3"/>
        <v>0</v>
      </c>
      <c r="H42" s="35">
        <f t="shared" si="4"/>
        <v>0</v>
      </c>
      <c r="I42" s="36">
        <f t="shared" si="5"/>
        <v>0</v>
      </c>
    </row>
    <row r="43" spans="1:12" ht="15.75" thickBot="1" x14ac:dyDescent="0.3">
      <c r="A43" s="90"/>
      <c r="B43" s="91"/>
      <c r="C43" s="91"/>
      <c r="D43" s="91"/>
      <c r="E43" s="92">
        <v>0</v>
      </c>
      <c r="F43" s="93">
        <v>0</v>
      </c>
      <c r="G43" s="40">
        <f t="shared" si="3"/>
        <v>0</v>
      </c>
      <c r="H43" s="41">
        <f t="shared" si="4"/>
        <v>0</v>
      </c>
      <c r="I43" s="42">
        <f t="shared" si="5"/>
        <v>0</v>
      </c>
    </row>
    <row r="44" spans="1:12" s="1" customFormat="1" ht="20.100000000000001" customHeight="1" x14ac:dyDescent="0.25">
      <c r="A44" s="16" t="s">
        <v>35</v>
      </c>
      <c r="B44" s="17"/>
      <c r="C44" s="17"/>
      <c r="D44" s="17"/>
      <c r="E44" s="17"/>
      <c r="F44" s="17"/>
      <c r="G44" s="17"/>
      <c r="H44" s="17"/>
      <c r="I44" s="24" t="s">
        <v>38</v>
      </c>
      <c r="J44" s="25">
        <f>SUM(J46:J53)</f>
        <v>0</v>
      </c>
    </row>
    <row r="45" spans="1:12" s="4" customFormat="1" ht="30.75" thickBot="1" x14ac:dyDescent="0.3">
      <c r="A45" s="50" t="s">
        <v>21</v>
      </c>
      <c r="B45" s="51"/>
      <c r="C45" s="52" t="s">
        <v>22</v>
      </c>
      <c r="D45" s="53"/>
      <c r="E45" s="54" t="s">
        <v>23</v>
      </c>
      <c r="F45" s="54" t="s">
        <v>24</v>
      </c>
      <c r="G45" s="54" t="s">
        <v>25</v>
      </c>
      <c r="H45" s="55" t="s">
        <v>47</v>
      </c>
      <c r="I45" s="54" t="s">
        <v>26</v>
      </c>
      <c r="J45" s="56" t="s">
        <v>15</v>
      </c>
    </row>
    <row r="46" spans="1:12" x14ac:dyDescent="0.25">
      <c r="A46" s="94"/>
      <c r="B46" s="95"/>
      <c r="C46" s="96"/>
      <c r="D46" s="97"/>
      <c r="E46" s="79">
        <v>0</v>
      </c>
      <c r="F46" s="80">
        <v>0</v>
      </c>
      <c r="G46" s="31">
        <f>E46*F46</f>
        <v>0</v>
      </c>
      <c r="H46" s="106"/>
      <c r="I46" s="32">
        <f>IF(H46="YES",G46*0.0775,0)</f>
        <v>0</v>
      </c>
      <c r="J46" s="57">
        <f>G46+I46</f>
        <v>0</v>
      </c>
    </row>
    <row r="47" spans="1:12" x14ac:dyDescent="0.25">
      <c r="A47" s="98"/>
      <c r="B47" s="99"/>
      <c r="C47" s="100"/>
      <c r="D47" s="101"/>
      <c r="E47" s="83">
        <v>0</v>
      </c>
      <c r="F47" s="84">
        <v>0</v>
      </c>
      <c r="G47" s="34">
        <f t="shared" ref="G47:G53" si="6">E47*F47</f>
        <v>0</v>
      </c>
      <c r="H47" s="107"/>
      <c r="I47" s="35">
        <f t="shared" ref="I47:I53" si="7">IF(H47="YES",G47*0.0775,0)</f>
        <v>0</v>
      </c>
      <c r="J47" s="58">
        <f t="shared" ref="J47:J53" si="8">G47+I47</f>
        <v>0</v>
      </c>
    </row>
    <row r="48" spans="1:12" x14ac:dyDescent="0.25">
      <c r="A48" s="98"/>
      <c r="B48" s="99"/>
      <c r="C48" s="100"/>
      <c r="D48" s="101"/>
      <c r="E48" s="83">
        <v>0</v>
      </c>
      <c r="F48" s="84">
        <v>0</v>
      </c>
      <c r="G48" s="34">
        <f t="shared" si="6"/>
        <v>0</v>
      </c>
      <c r="H48" s="107"/>
      <c r="I48" s="35">
        <f t="shared" si="7"/>
        <v>0</v>
      </c>
      <c r="J48" s="58">
        <f t="shared" si="8"/>
        <v>0</v>
      </c>
    </row>
    <row r="49" spans="1:10" x14ac:dyDescent="0.25">
      <c r="A49" s="98"/>
      <c r="B49" s="99"/>
      <c r="C49" s="100"/>
      <c r="D49" s="101"/>
      <c r="E49" s="83">
        <v>0</v>
      </c>
      <c r="F49" s="84">
        <v>0</v>
      </c>
      <c r="G49" s="34">
        <f t="shared" si="6"/>
        <v>0</v>
      </c>
      <c r="H49" s="107"/>
      <c r="I49" s="35">
        <f t="shared" si="7"/>
        <v>0</v>
      </c>
      <c r="J49" s="58">
        <f t="shared" si="8"/>
        <v>0</v>
      </c>
    </row>
    <row r="50" spans="1:10" x14ac:dyDescent="0.25">
      <c r="A50" s="98"/>
      <c r="B50" s="99"/>
      <c r="C50" s="100"/>
      <c r="D50" s="101"/>
      <c r="E50" s="83">
        <v>0</v>
      </c>
      <c r="F50" s="84">
        <v>0</v>
      </c>
      <c r="G50" s="34">
        <f t="shared" si="6"/>
        <v>0</v>
      </c>
      <c r="H50" s="107"/>
      <c r="I50" s="35">
        <f t="shared" si="7"/>
        <v>0</v>
      </c>
      <c r="J50" s="58">
        <f t="shared" si="8"/>
        <v>0</v>
      </c>
    </row>
    <row r="51" spans="1:10" x14ac:dyDescent="0.25">
      <c r="A51" s="98"/>
      <c r="B51" s="99"/>
      <c r="C51" s="100"/>
      <c r="D51" s="101"/>
      <c r="E51" s="83">
        <v>0</v>
      </c>
      <c r="F51" s="84">
        <v>0</v>
      </c>
      <c r="G51" s="34">
        <f t="shared" si="6"/>
        <v>0</v>
      </c>
      <c r="H51" s="107"/>
      <c r="I51" s="35">
        <f t="shared" si="7"/>
        <v>0</v>
      </c>
      <c r="J51" s="58">
        <f t="shared" si="8"/>
        <v>0</v>
      </c>
    </row>
    <row r="52" spans="1:10" x14ac:dyDescent="0.25">
      <c r="A52" s="98"/>
      <c r="B52" s="99"/>
      <c r="C52" s="100"/>
      <c r="D52" s="101"/>
      <c r="E52" s="83">
        <v>0</v>
      </c>
      <c r="F52" s="84">
        <v>0</v>
      </c>
      <c r="G52" s="34">
        <f t="shared" si="6"/>
        <v>0</v>
      </c>
      <c r="H52" s="107"/>
      <c r="I52" s="35">
        <f t="shared" si="7"/>
        <v>0</v>
      </c>
      <c r="J52" s="58">
        <f t="shared" si="8"/>
        <v>0</v>
      </c>
    </row>
    <row r="53" spans="1:10" ht="15.75" thickBot="1" x14ac:dyDescent="0.3">
      <c r="A53" s="102"/>
      <c r="B53" s="103"/>
      <c r="C53" s="104"/>
      <c r="D53" s="105"/>
      <c r="E53" s="87">
        <v>0</v>
      </c>
      <c r="F53" s="88">
        <v>0</v>
      </c>
      <c r="G53" s="37">
        <f t="shared" si="6"/>
        <v>0</v>
      </c>
      <c r="H53" s="108"/>
      <c r="I53" s="38">
        <f t="shared" si="7"/>
        <v>0</v>
      </c>
      <c r="J53" s="59">
        <f t="shared" si="8"/>
        <v>0</v>
      </c>
    </row>
    <row r="54" spans="1:10" s="1" customFormat="1" ht="20.100000000000001" customHeight="1" x14ac:dyDescent="0.25">
      <c r="A54" s="16" t="s">
        <v>30</v>
      </c>
      <c r="B54" s="17"/>
      <c r="C54" s="17"/>
      <c r="D54" s="17"/>
      <c r="E54" s="17"/>
      <c r="F54" s="17"/>
      <c r="G54" s="17"/>
      <c r="H54" s="17"/>
      <c r="I54" s="24" t="s">
        <v>38</v>
      </c>
      <c r="J54" s="25">
        <f>SUM(J56:J63)</f>
        <v>0</v>
      </c>
    </row>
    <row r="55" spans="1:10" s="4" customFormat="1" ht="30" x14ac:dyDescent="0.25">
      <c r="A55" s="60" t="s">
        <v>21</v>
      </c>
      <c r="B55" s="61"/>
      <c r="C55" s="61" t="s">
        <v>22</v>
      </c>
      <c r="D55" s="61"/>
      <c r="E55" s="55" t="s">
        <v>23</v>
      </c>
      <c r="F55" s="55" t="s">
        <v>24</v>
      </c>
      <c r="G55" s="55" t="s">
        <v>25</v>
      </c>
      <c r="H55" s="55" t="s">
        <v>47</v>
      </c>
      <c r="I55" s="55" t="s">
        <v>26</v>
      </c>
      <c r="J55" s="62" t="s">
        <v>15</v>
      </c>
    </row>
    <row r="56" spans="1:10" x14ac:dyDescent="0.25">
      <c r="A56" s="98"/>
      <c r="B56" s="99"/>
      <c r="C56" s="99"/>
      <c r="D56" s="99"/>
      <c r="E56" s="83">
        <v>0</v>
      </c>
      <c r="F56" s="84">
        <v>0</v>
      </c>
      <c r="G56" s="34">
        <f>E56*F56</f>
        <v>0</v>
      </c>
      <c r="H56" s="107"/>
      <c r="I56" s="35">
        <f>IF(H56="YES",G56*0.0775,0)</f>
        <v>0</v>
      </c>
      <c r="J56" s="58">
        <f>G56+I56</f>
        <v>0</v>
      </c>
    </row>
    <row r="57" spans="1:10" x14ac:dyDescent="0.25">
      <c r="A57" s="98"/>
      <c r="B57" s="99"/>
      <c r="C57" s="99"/>
      <c r="D57" s="99"/>
      <c r="E57" s="83">
        <v>0</v>
      </c>
      <c r="F57" s="84">
        <v>0</v>
      </c>
      <c r="G57" s="34">
        <f t="shared" ref="G57:G63" si="9">E57*F57</f>
        <v>0</v>
      </c>
      <c r="H57" s="107"/>
      <c r="I57" s="35">
        <f t="shared" ref="I57:I63" si="10">IF(H57="YES",G57*0.0775,0)</f>
        <v>0</v>
      </c>
      <c r="J57" s="58">
        <f t="shared" ref="J57:J63" si="11">G57+I57</f>
        <v>0</v>
      </c>
    </row>
    <row r="58" spans="1:10" x14ac:dyDescent="0.25">
      <c r="A58" s="98"/>
      <c r="B58" s="99"/>
      <c r="C58" s="99"/>
      <c r="D58" s="99"/>
      <c r="E58" s="83">
        <v>0</v>
      </c>
      <c r="F58" s="84">
        <v>0</v>
      </c>
      <c r="G58" s="34">
        <f t="shared" si="9"/>
        <v>0</v>
      </c>
      <c r="H58" s="107"/>
      <c r="I58" s="35">
        <f t="shared" si="10"/>
        <v>0</v>
      </c>
      <c r="J58" s="58">
        <f t="shared" si="11"/>
        <v>0</v>
      </c>
    </row>
    <row r="59" spans="1:10" x14ac:dyDescent="0.25">
      <c r="A59" s="98"/>
      <c r="B59" s="99"/>
      <c r="C59" s="99"/>
      <c r="D59" s="99"/>
      <c r="E59" s="83">
        <v>0</v>
      </c>
      <c r="F59" s="84">
        <v>0</v>
      </c>
      <c r="G59" s="34">
        <f t="shared" si="9"/>
        <v>0</v>
      </c>
      <c r="H59" s="107"/>
      <c r="I59" s="35">
        <f t="shared" si="10"/>
        <v>0</v>
      </c>
      <c r="J59" s="58">
        <f t="shared" si="11"/>
        <v>0</v>
      </c>
    </row>
    <row r="60" spans="1:10" x14ac:dyDescent="0.25">
      <c r="A60" s="98"/>
      <c r="B60" s="99"/>
      <c r="C60" s="99"/>
      <c r="D60" s="99"/>
      <c r="E60" s="83">
        <v>0</v>
      </c>
      <c r="F60" s="84">
        <v>0</v>
      </c>
      <c r="G60" s="34">
        <f t="shared" si="9"/>
        <v>0</v>
      </c>
      <c r="H60" s="107"/>
      <c r="I60" s="35">
        <f t="shared" si="10"/>
        <v>0</v>
      </c>
      <c r="J60" s="58">
        <f t="shared" si="11"/>
        <v>0</v>
      </c>
    </row>
    <row r="61" spans="1:10" x14ac:dyDescent="0.25">
      <c r="A61" s="98"/>
      <c r="B61" s="99"/>
      <c r="C61" s="99"/>
      <c r="D61" s="99"/>
      <c r="E61" s="83">
        <v>0</v>
      </c>
      <c r="F61" s="84">
        <v>0</v>
      </c>
      <c r="G61" s="34">
        <f t="shared" si="9"/>
        <v>0</v>
      </c>
      <c r="H61" s="107"/>
      <c r="I61" s="35">
        <f t="shared" si="10"/>
        <v>0</v>
      </c>
      <c r="J61" s="58">
        <f t="shared" si="11"/>
        <v>0</v>
      </c>
    </row>
    <row r="62" spans="1:10" x14ac:dyDescent="0.25">
      <c r="A62" s="98"/>
      <c r="B62" s="99"/>
      <c r="C62" s="99"/>
      <c r="D62" s="99"/>
      <c r="E62" s="83">
        <v>0</v>
      </c>
      <c r="F62" s="84">
        <v>0</v>
      </c>
      <c r="G62" s="34">
        <f t="shared" si="9"/>
        <v>0</v>
      </c>
      <c r="H62" s="107"/>
      <c r="I62" s="35">
        <f t="shared" si="10"/>
        <v>0</v>
      </c>
      <c r="J62" s="58">
        <f t="shared" si="11"/>
        <v>0</v>
      </c>
    </row>
    <row r="63" spans="1:10" ht="15.75" thickBot="1" x14ac:dyDescent="0.3">
      <c r="A63" s="102"/>
      <c r="B63" s="103"/>
      <c r="C63" s="103"/>
      <c r="D63" s="103"/>
      <c r="E63" s="87">
        <v>0</v>
      </c>
      <c r="F63" s="88">
        <v>0</v>
      </c>
      <c r="G63" s="37">
        <f t="shared" si="9"/>
        <v>0</v>
      </c>
      <c r="H63" s="108"/>
      <c r="I63" s="38">
        <f t="shared" si="10"/>
        <v>0</v>
      </c>
      <c r="J63" s="59">
        <f t="shared" si="11"/>
        <v>0</v>
      </c>
    </row>
    <row r="64" spans="1:10" s="26" customFormat="1" ht="20.100000000000001" customHeight="1" x14ac:dyDescent="0.25">
      <c r="A64" s="16" t="s">
        <v>31</v>
      </c>
      <c r="B64" s="17"/>
      <c r="C64" s="17"/>
      <c r="D64" s="17"/>
      <c r="E64" s="17"/>
      <c r="F64" s="17"/>
      <c r="G64" s="17"/>
      <c r="H64" s="17"/>
      <c r="I64" s="24" t="s">
        <v>38</v>
      </c>
      <c r="J64" s="25">
        <f>SUM(J66:J73)</f>
        <v>0</v>
      </c>
    </row>
    <row r="65" spans="1:10" s="4" customFormat="1" ht="30" x14ac:dyDescent="0.25">
      <c r="A65" s="60" t="s">
        <v>21</v>
      </c>
      <c r="B65" s="61"/>
      <c r="C65" s="61" t="s">
        <v>22</v>
      </c>
      <c r="D65" s="61"/>
      <c r="E65" s="55" t="s">
        <v>23</v>
      </c>
      <c r="F65" s="55" t="s">
        <v>24</v>
      </c>
      <c r="G65" s="55" t="s">
        <v>25</v>
      </c>
      <c r="H65" s="55" t="s">
        <v>47</v>
      </c>
      <c r="I65" s="55" t="s">
        <v>26</v>
      </c>
      <c r="J65" s="62" t="s">
        <v>15</v>
      </c>
    </row>
    <row r="66" spans="1:10" x14ac:dyDescent="0.25">
      <c r="A66" s="98"/>
      <c r="B66" s="99"/>
      <c r="C66" s="99"/>
      <c r="D66" s="99"/>
      <c r="E66" s="83">
        <v>0</v>
      </c>
      <c r="F66" s="84">
        <v>0</v>
      </c>
      <c r="G66" s="34">
        <f>E66*F66</f>
        <v>0</v>
      </c>
      <c r="H66" s="107"/>
      <c r="I66" s="35">
        <f>IF(H66="YES",G66*0.0775,0)</f>
        <v>0</v>
      </c>
      <c r="J66" s="58">
        <f>G66+I66</f>
        <v>0</v>
      </c>
    </row>
    <row r="67" spans="1:10" x14ac:dyDescent="0.25">
      <c r="A67" s="98"/>
      <c r="B67" s="99"/>
      <c r="C67" s="99"/>
      <c r="D67" s="99"/>
      <c r="E67" s="83">
        <v>0</v>
      </c>
      <c r="F67" s="84">
        <v>0</v>
      </c>
      <c r="G67" s="34">
        <f t="shared" ref="G67:G73" si="12">E67*F67</f>
        <v>0</v>
      </c>
      <c r="H67" s="107"/>
      <c r="I67" s="35">
        <f t="shared" ref="I67:I73" si="13">IF(H67="YES",G67*0.0775,0)</f>
        <v>0</v>
      </c>
      <c r="J67" s="58">
        <f t="shared" ref="J67:J73" si="14">G67+I67</f>
        <v>0</v>
      </c>
    </row>
    <row r="68" spans="1:10" x14ac:dyDescent="0.25">
      <c r="A68" s="98"/>
      <c r="B68" s="99"/>
      <c r="C68" s="99"/>
      <c r="D68" s="99"/>
      <c r="E68" s="83">
        <v>0</v>
      </c>
      <c r="F68" s="84">
        <v>0</v>
      </c>
      <c r="G68" s="34">
        <f t="shared" si="12"/>
        <v>0</v>
      </c>
      <c r="H68" s="107"/>
      <c r="I68" s="35">
        <f t="shared" si="13"/>
        <v>0</v>
      </c>
      <c r="J68" s="58">
        <f t="shared" si="14"/>
        <v>0</v>
      </c>
    </row>
    <row r="69" spans="1:10" x14ac:dyDescent="0.25">
      <c r="A69" s="98"/>
      <c r="B69" s="99"/>
      <c r="C69" s="99"/>
      <c r="D69" s="99"/>
      <c r="E69" s="83">
        <v>0</v>
      </c>
      <c r="F69" s="84">
        <v>0</v>
      </c>
      <c r="G69" s="34">
        <f t="shared" si="12"/>
        <v>0</v>
      </c>
      <c r="H69" s="107"/>
      <c r="I69" s="35">
        <f t="shared" si="13"/>
        <v>0</v>
      </c>
      <c r="J69" s="58">
        <f t="shared" si="14"/>
        <v>0</v>
      </c>
    </row>
    <row r="70" spans="1:10" x14ac:dyDescent="0.25">
      <c r="A70" s="98"/>
      <c r="B70" s="99"/>
      <c r="C70" s="99"/>
      <c r="D70" s="99"/>
      <c r="E70" s="83">
        <v>0</v>
      </c>
      <c r="F70" s="84">
        <v>0</v>
      </c>
      <c r="G70" s="34">
        <f t="shared" si="12"/>
        <v>0</v>
      </c>
      <c r="H70" s="107"/>
      <c r="I70" s="35">
        <f t="shared" si="13"/>
        <v>0</v>
      </c>
      <c r="J70" s="58">
        <f t="shared" si="14"/>
        <v>0</v>
      </c>
    </row>
    <row r="71" spans="1:10" x14ac:dyDescent="0.25">
      <c r="A71" s="98"/>
      <c r="B71" s="99"/>
      <c r="C71" s="99"/>
      <c r="D71" s="99"/>
      <c r="E71" s="83">
        <v>0</v>
      </c>
      <c r="F71" s="84">
        <v>0</v>
      </c>
      <c r="G71" s="34">
        <f t="shared" si="12"/>
        <v>0</v>
      </c>
      <c r="H71" s="107"/>
      <c r="I71" s="35">
        <f t="shared" si="13"/>
        <v>0</v>
      </c>
      <c r="J71" s="58">
        <f t="shared" si="14"/>
        <v>0</v>
      </c>
    </row>
    <row r="72" spans="1:10" x14ac:dyDescent="0.25">
      <c r="A72" s="98"/>
      <c r="B72" s="99"/>
      <c r="C72" s="99"/>
      <c r="D72" s="99"/>
      <c r="E72" s="83">
        <v>0</v>
      </c>
      <c r="F72" s="84">
        <v>0</v>
      </c>
      <c r="G72" s="34">
        <f t="shared" si="12"/>
        <v>0</v>
      </c>
      <c r="H72" s="107"/>
      <c r="I72" s="35">
        <f t="shared" si="13"/>
        <v>0</v>
      </c>
      <c r="J72" s="58">
        <f t="shared" si="14"/>
        <v>0</v>
      </c>
    </row>
    <row r="73" spans="1:10" ht="15.75" thickBot="1" x14ac:dyDescent="0.3">
      <c r="A73" s="102"/>
      <c r="B73" s="103"/>
      <c r="C73" s="103"/>
      <c r="D73" s="103"/>
      <c r="E73" s="87">
        <v>0</v>
      </c>
      <c r="F73" s="88">
        <v>0</v>
      </c>
      <c r="G73" s="37">
        <f t="shared" si="12"/>
        <v>0</v>
      </c>
      <c r="H73" s="108"/>
      <c r="I73" s="38">
        <f t="shared" si="13"/>
        <v>0</v>
      </c>
      <c r="J73" s="59">
        <f t="shared" si="14"/>
        <v>0</v>
      </c>
    </row>
  </sheetData>
  <sheetProtection algorithmName="SHA-512" hashValue="cZ0LbpyWE49ql9RkosJu6LYTxhaKZ9Q7KRj9LAHetmhUHIi/nJI/sUE3sdvtZUw3zGrxJmW/EOODi5v9qNCIiQ==" saltValue="2qEKoAL+RcfQWmumkztyaw==" spinCount="100000" sheet="1" objects="1" scenarios="1"/>
  <mergeCells count="68">
    <mergeCell ref="C48:D48"/>
    <mergeCell ref="C47:D47"/>
    <mergeCell ref="A73:B73"/>
    <mergeCell ref="C73:D73"/>
    <mergeCell ref="C52:D52"/>
    <mergeCell ref="C51:D51"/>
    <mergeCell ref="C50:D50"/>
    <mergeCell ref="C49:D49"/>
    <mergeCell ref="A70:B70"/>
    <mergeCell ref="C70:D70"/>
    <mergeCell ref="A71:B71"/>
    <mergeCell ref="C71:D71"/>
    <mergeCell ref="A72:B72"/>
    <mergeCell ref="C72:D72"/>
    <mergeCell ref="A67:B67"/>
    <mergeCell ref="C67:D67"/>
    <mergeCell ref="A68:B68"/>
    <mergeCell ref="C68:D68"/>
    <mergeCell ref="A69:B69"/>
    <mergeCell ref="C69:D69"/>
    <mergeCell ref="A63:B63"/>
    <mergeCell ref="C63:D63"/>
    <mergeCell ref="A65:B65"/>
    <mergeCell ref="C65:D65"/>
    <mergeCell ref="A66:B66"/>
    <mergeCell ref="C66:D66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3:B53"/>
    <mergeCell ref="C53:D53"/>
    <mergeCell ref="A55:B55"/>
    <mergeCell ref="C55:D55"/>
    <mergeCell ref="A56:B56"/>
    <mergeCell ref="C56:D56"/>
    <mergeCell ref="A50:B50"/>
    <mergeCell ref="A51:B51"/>
    <mergeCell ref="A52:B52"/>
    <mergeCell ref="A47:B47"/>
    <mergeCell ref="A48:B48"/>
    <mergeCell ref="A49:B49"/>
    <mergeCell ref="A18:B18"/>
    <mergeCell ref="C18:D18"/>
    <mergeCell ref="C16:D16"/>
    <mergeCell ref="C17:D17"/>
    <mergeCell ref="A45:B45"/>
    <mergeCell ref="A46:B46"/>
    <mergeCell ref="C45:D45"/>
    <mergeCell ref="C46:D46"/>
    <mergeCell ref="C12:F12"/>
    <mergeCell ref="C13:F13"/>
    <mergeCell ref="C14:F14"/>
    <mergeCell ref="C15:F15"/>
    <mergeCell ref="A12:B12"/>
    <mergeCell ref="A13:B13"/>
    <mergeCell ref="A14:B14"/>
    <mergeCell ref="A15:B15"/>
    <mergeCell ref="A16:B16"/>
    <mergeCell ref="A17:B17"/>
  </mergeCells>
  <dataValidations count="8">
    <dataValidation type="list" allowBlank="1" showInputMessage="1" showErrorMessage="1" errorTitle="ADJ or OVLD" error="You must select from the drop-down list." sqref="D22:D31">
      <formula1>$L$22:$L$23</formula1>
    </dataValidation>
    <dataValidation type="list" allowBlank="1" showInputMessage="1" showErrorMessage="1" error="You must select from the drop-down list." sqref="D34:D43">
      <formula1>$L$34:$L$36</formula1>
    </dataValidation>
    <dataValidation type="decimal" allowBlank="1" showInputMessage="1" showErrorMessage="1" sqref="E22:F31 E34:F43">
      <formula1>0</formula1>
      <formula2>999</formula2>
    </dataValidation>
    <dataValidation type="textLength" allowBlank="1" showInputMessage="1" showErrorMessage="1" promptTitle="Employee ID" prompt="Enter Nine-Digit Palomar Employee Number" sqref="A34:A43 A22:A31">
      <formula1>0</formula1>
      <formula2>9</formula2>
    </dataValidation>
    <dataValidation type="date" allowBlank="1" showInputMessage="1" showErrorMessage="1" error="Enter a valid date" sqref="C12:F12">
      <formula1>44378</formula1>
      <formula2>47664</formula2>
    </dataValidation>
    <dataValidation type="list" allowBlank="1" showInputMessage="1" showErrorMessage="1" error="Choose from drop-down list" sqref="C16:D17">
      <formula1>$L$16:$L$17</formula1>
    </dataValidation>
    <dataValidation type="decimal" allowBlank="1" showInputMessage="1" showErrorMessage="1" sqref="E46:E53">
      <formula1>0</formula1>
      <formula2>999.99</formula2>
    </dataValidation>
    <dataValidation type="list" allowBlank="1" showInputMessage="1" showErrorMessage="1" error="Select from drop-down list" sqref="H46:H53 H66:H73 H56:H63">
      <formula1>$L$16:$L$17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SEAP Budget Form</vt:lpstr>
    </vt:vector>
  </TitlesOfParts>
  <Company>Palomar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Brenda K.</dc:creator>
  <cp:lastModifiedBy>Hicks, Brenda K.</cp:lastModifiedBy>
  <dcterms:created xsi:type="dcterms:W3CDTF">2022-01-06T23:46:35Z</dcterms:created>
  <dcterms:modified xsi:type="dcterms:W3CDTF">2022-02-03T00:26:28Z</dcterms:modified>
</cp:coreProperties>
</file>